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z\Documents\TACE\WINTAC\TA and Training\Topic Areas\Section 511\14c study\Individual State Numbers 2016-2018\"/>
    </mc:Choice>
  </mc:AlternateContent>
  <bookViews>
    <workbookView xWindow="0" yWindow="0" windowWidth="28800" windowHeight="11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" i="1" l="1"/>
  <c r="G41" i="1"/>
  <c r="G3" i="1" l="1"/>
  <c r="D3" i="1"/>
  <c r="H53" i="1" l="1"/>
  <c r="D24" i="1"/>
  <c r="G24" i="1"/>
  <c r="F53" i="1" l="1"/>
  <c r="E53" i="1"/>
  <c r="C53" i="1"/>
  <c r="G53" i="1" l="1"/>
  <c r="D53" i="1"/>
  <c r="G22" i="1"/>
  <c r="D22" i="1"/>
  <c r="D8" i="1"/>
  <c r="G52" i="1" l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/>
  <c r="G33" i="1"/>
  <c r="G31" i="1"/>
  <c r="G30" i="1"/>
  <c r="G29" i="1"/>
  <c r="G28" i="1"/>
  <c r="G27" i="1"/>
  <c r="G26" i="1"/>
  <c r="G25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2" i="1"/>
  <c r="D51" i="1"/>
  <c r="D50" i="1"/>
  <c r="D49" i="1"/>
  <c r="D48" i="1"/>
  <c r="D47" i="1"/>
  <c r="D46" i="1"/>
  <c r="D45" i="1"/>
  <c r="D44" i="1"/>
  <c r="D43" i="1"/>
  <c r="D42" i="1"/>
  <c r="D40" i="1"/>
  <c r="D39" i="1"/>
  <c r="D38" i="1"/>
  <c r="D37" i="1"/>
  <c r="D36" i="1"/>
  <c r="D35" i="1"/>
  <c r="D34" i="1"/>
  <c r="D32" i="1"/>
  <c r="D33" i="1"/>
  <c r="D31" i="1"/>
  <c r="D30" i="1"/>
  <c r="D29" i="1"/>
  <c r="D28" i="1"/>
  <c r="D27" i="1"/>
  <c r="D26" i="1"/>
  <c r="D25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G4" i="1"/>
  <c r="D4" i="1"/>
</calcChain>
</file>

<file path=xl/sharedStrings.xml><?xml version="1.0" encoding="utf-8"?>
<sst xmlns="http://schemas.openxmlformats.org/spreadsheetml/2006/main" count="60" uniqueCount="59">
  <si>
    <t>State</t>
  </si>
  <si>
    <t>Number of 14c Holders Jan. 2016</t>
  </si>
  <si>
    <t>Number of SMW Workers Jan. 2016</t>
  </si>
  <si>
    <t>Difference</t>
  </si>
  <si>
    <t>Alabama</t>
  </si>
  <si>
    <t>Arizona</t>
  </si>
  <si>
    <t>Arkansas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</si>
  <si>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</si>
  <si>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</si>
  <si>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</si>
  <si>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</si>
  <si>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</si>
  <si>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</si>
  <si>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</si>
  <si>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</si>
  <si>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</si>
  <si>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>Iowa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</si>
  <si>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</si>
  <si>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</si>
  <si>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</si>
  <si>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</si>
  <si>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</si>
  <si>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</si>
  <si>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</si>
  <si>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Michigan </t>
  </si>
  <si>
    <t>Maine</t>
  </si>
  <si>
    <t xml:space="preserve">Minnesota </t>
  </si>
  <si>
    <t xml:space="preserve">Missouri </t>
  </si>
  <si>
    <t>Montana</t>
  </si>
  <si>
    <t xml:space="preserve">Nebraska </t>
  </si>
  <si>
    <t xml:space="preserve">Nevada </t>
  </si>
  <si>
    <t xml:space="preserve">New Mexico </t>
  </si>
  <si>
    <t xml:space="preserve">New Jersey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</si>
  <si>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</si>
  <si>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</si>
  <si>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</si>
  <si>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</si>
  <si>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Oregon </t>
  </si>
  <si>
    <t xml:space="preserve">Oklahoma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</si>
  <si>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</si>
  <si>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</si>
  <si>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</si>
  <si>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</si>
  <si>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</si>
  <si>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Texas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</si>
  <si>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</si>
  <si>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</si>
  <si>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</si>
  <si>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</si>
  <si>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</si>
  <si>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</si>
  <si>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Totals</t>
  </si>
  <si>
    <t>Difference if missing data is included</t>
  </si>
  <si>
    <t>Alaska</t>
  </si>
  <si>
    <t xml:space="preserve">Tennessee </t>
  </si>
  <si>
    <t xml:space="preserve">Mississippi </t>
  </si>
  <si>
    <t>Changes in 14c Certificate Holders and Workers in Subminimum Wage Employment by State from January 2016 through April 2019</t>
  </si>
  <si>
    <t>Number of SMW Workers April 2019</t>
  </si>
  <si>
    <t>Number of 14c Holders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</si>
</sst>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1" fillId="2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xSplit="1" ySplit="2" topLeftCell="B25" activePane="bottomRight" state="frozen"/>
      <selection pane="topRight" activeCell="B1" sqref="B1"/>
      <selection pane="bottomLeft" activeCell="A3" sqref="A3"/>
      <selection pane="bottomRight" activeCell="B53" sqref="B53"/>
    </sheetView>
  </sheetViews>
  <sheetFormatPr defaultRowHeight="15.5" x14ac:dyDescent="0.35"/>
  <cols>
    <col min="1" max="1" width="14" style="1" customWidth="1"/>
    <col min="2" max="3" width="11.33203125" style="1" customWidth="1"/>
    <col min="4" max="4" width="10.08203125" style="1" customWidth="1"/>
    <col min="5" max="6" width="11.5" style="1" customWidth="1"/>
    <col min="7" max="7" width="9.5" style="1" customWidth="1"/>
    <col min="8" max="8" width="9.83203125" customWidth="1"/>
  </cols>
  <sheetData>
    <row r="1" spans="1:8" ht="37" customHeight="1" x14ac:dyDescent="0.4">
      <c r="A1" s="10" t="s">
        <v>56</v>
      </c>
      <c r="B1" s="11"/>
      <c r="C1" s="11"/>
      <c r="D1" s="11"/>
      <c r="E1" s="11"/>
      <c r="F1" s="11"/>
      <c r="G1" s="11"/>
      <c r="H1" s="12"/>
    </row>
    <row r="2" spans="1:8" ht="60" x14ac:dyDescent="0.35">
      <c r="A2" s="2" t="s">
        <v>0</v>
      </c>
      <c r="B2" s="2" t="s">
        <v>1</v>
      </c>
      <c r="C2" s="2" t="s">
        <v>58</v>
      </c>
      <c r="D2" s="2" t="s">
        <v>3</v>
      </c>
      <c r="E2" s="2" t="s">
        <v>2</v>
      </c>
      <c r="F2" s="2" t="s">
        <v>57</v>
      </c>
      <c r="G2" s="2" t="s">
        <v>3</v>
      </c>
      <c r="H2" s="2" t="s">
        <v>52</v>
      </c>
    </row>
    <row r="3" spans="1:8" x14ac:dyDescent="0.35">
      <c r="A3" s="9" t="s">
        <v>53</v>
      </c>
      <c r="B3" s="4">
        <v>6</v>
      </c>
      <c r="C3" s="4">
        <v>0</v>
      </c>
      <c r="D3" s="4">
        <f>C3-B3</f>
        <v>-6</v>
      </c>
      <c r="E3" s="4">
        <v>191</v>
      </c>
      <c r="F3" s="4">
        <v>0</v>
      </c>
      <c r="G3" s="4">
        <f>F3-E3</f>
        <v>-191</v>
      </c>
      <c r="H3" s="7">
        <v>-191</v>
      </c>
    </row>
    <row r="4" spans="1:8" x14ac:dyDescent="0.35">
      <c r="A4" s="3" t="s">
        <v>4</v>
      </c>
      <c r="B4" s="4">
        <v>32</v>
      </c>
      <c r="C4" s="4">
        <v>7</v>
      </c>
      <c r="D4" s="4">
        <f>C4-B4</f>
        <v>-25</v>
      </c>
      <c r="E4" s="4">
        <v>2148</v>
      </c>
      <c r="F4" s="4">
        <v>350</v>
      </c>
      <c r="G4" s="4">
        <f>F4-E4</f>
        <v>-1798</v>
      </c>
      <c r="H4" s="7">
        <v>-1534</v>
      </c>
    </row>
    <row r="5" spans="1:8" x14ac:dyDescent="0.35">
      <c r="A5" s="3" t="s">
        <v>5</v>
      </c>
      <c r="B5" s="4">
        <v>51</v>
      </c>
      <c r="C5" s="4">
        <v>41</v>
      </c>
      <c r="D5" s="4">
        <f t="shared" ref="D5:D52" si="0">C5-B5</f>
        <v>-10</v>
      </c>
      <c r="E5" s="4">
        <v>2924</v>
      </c>
      <c r="F5" s="4">
        <v>2088</v>
      </c>
      <c r="G5" s="4">
        <f>F5-E5</f>
        <v>-836</v>
      </c>
      <c r="H5" s="7">
        <v>-675</v>
      </c>
    </row>
    <row r="6" spans="1:8" x14ac:dyDescent="0.35">
      <c r="A6" s="3" t="s">
        <v>6</v>
      </c>
      <c r="B6" s="4">
        <v>53</v>
      </c>
      <c r="C6" s="4">
        <v>36</v>
      </c>
      <c r="D6" s="4">
        <f t="shared" si="0"/>
        <v>-17</v>
      </c>
      <c r="E6" s="4">
        <v>3632</v>
      </c>
      <c r="F6" s="4">
        <v>2207</v>
      </c>
      <c r="G6" s="4">
        <f t="shared" ref="G6:G52" si="1">F6-E6</f>
        <v>-1425</v>
      </c>
      <c r="H6" s="7">
        <v>-1175</v>
      </c>
    </row>
    <row r="7" spans="1:8" x14ac:dyDescent="0.35">
      <c r="A7" s="3" t="s">
        <v>7</v>
      </c>
      <c r="B7" s="4">
        <v>153</v>
      </c>
      <c r="C7" s="4">
        <v>94</v>
      </c>
      <c r="D7" s="4">
        <f t="shared" si="0"/>
        <v>-59</v>
      </c>
      <c r="E7" s="4">
        <v>23608</v>
      </c>
      <c r="F7" s="4">
        <v>7443</v>
      </c>
      <c r="G7" s="4">
        <f t="shared" si="1"/>
        <v>-16165</v>
      </c>
      <c r="H7" s="7">
        <v>-11875</v>
      </c>
    </row>
    <row r="8" spans="1:8" x14ac:dyDescent="0.35">
      <c r="A8" s="3" t="s">
        <v>8</v>
      </c>
      <c r="B8" s="4">
        <v>30</v>
      </c>
      <c r="C8" s="4">
        <v>13</v>
      </c>
      <c r="D8" s="4">
        <f t="shared" si="0"/>
        <v>-17</v>
      </c>
      <c r="E8" s="4">
        <v>1990</v>
      </c>
      <c r="F8" s="4">
        <v>642</v>
      </c>
      <c r="G8" s="4">
        <f t="shared" si="1"/>
        <v>-1348</v>
      </c>
      <c r="H8" s="7">
        <v>-1016</v>
      </c>
    </row>
    <row r="9" spans="1:8" x14ac:dyDescent="0.35">
      <c r="A9" s="3" t="s">
        <v>9</v>
      </c>
      <c r="B9" s="4">
        <v>61</v>
      </c>
      <c r="C9" s="4">
        <v>35</v>
      </c>
      <c r="D9" s="4">
        <f t="shared" si="0"/>
        <v>-26</v>
      </c>
      <c r="E9" s="4">
        <v>3933</v>
      </c>
      <c r="F9" s="4">
        <v>1767</v>
      </c>
      <c r="G9" s="4">
        <f t="shared" si="1"/>
        <v>-2166</v>
      </c>
      <c r="H9" s="7">
        <v>-1808</v>
      </c>
    </row>
    <row r="10" spans="1:8" x14ac:dyDescent="0.35">
      <c r="A10" s="3" t="s">
        <v>10</v>
      </c>
      <c r="B10" s="4">
        <v>5</v>
      </c>
      <c r="C10" s="4">
        <v>1</v>
      </c>
      <c r="D10" s="4">
        <f t="shared" si="0"/>
        <v>-4</v>
      </c>
      <c r="E10" s="4">
        <v>566</v>
      </c>
      <c r="F10" s="4">
        <v>0</v>
      </c>
      <c r="G10" s="4">
        <f t="shared" si="1"/>
        <v>-566</v>
      </c>
      <c r="H10" s="7">
        <v>-298</v>
      </c>
    </row>
    <row r="11" spans="1:8" ht="31" x14ac:dyDescent="0.35">
      <c r="A11" s="3" t="s">
        <v>11</v>
      </c>
      <c r="B11" s="4">
        <v>2</v>
      </c>
      <c r="C11" s="4">
        <v>1</v>
      </c>
      <c r="D11" s="4">
        <f t="shared" si="0"/>
        <v>-1</v>
      </c>
      <c r="E11" s="4">
        <v>31</v>
      </c>
      <c r="F11" s="4">
        <v>20</v>
      </c>
      <c r="G11" s="4">
        <f t="shared" si="1"/>
        <v>-11</v>
      </c>
      <c r="H11" s="7">
        <v>-11</v>
      </c>
    </row>
    <row r="12" spans="1:8" x14ac:dyDescent="0.35">
      <c r="A12" s="3" t="s">
        <v>12</v>
      </c>
      <c r="B12" s="4">
        <v>82</v>
      </c>
      <c r="C12" s="4">
        <v>47</v>
      </c>
      <c r="D12" s="4">
        <f t="shared" si="0"/>
        <v>-35</v>
      </c>
      <c r="E12" s="4">
        <v>6332</v>
      </c>
      <c r="F12" s="4">
        <v>2797</v>
      </c>
      <c r="G12" s="4">
        <f t="shared" si="1"/>
        <v>-3535</v>
      </c>
      <c r="H12" s="7">
        <v>-2884</v>
      </c>
    </row>
    <row r="13" spans="1:8" x14ac:dyDescent="0.35">
      <c r="A13" s="3" t="s">
        <v>13</v>
      </c>
      <c r="B13" s="4">
        <v>68</v>
      </c>
      <c r="C13" s="4">
        <v>33</v>
      </c>
      <c r="D13" s="4">
        <f t="shared" si="0"/>
        <v>-35</v>
      </c>
      <c r="E13" s="4">
        <v>3768</v>
      </c>
      <c r="F13" s="4">
        <v>1464</v>
      </c>
      <c r="G13" s="4">
        <f t="shared" si="1"/>
        <v>-2304</v>
      </c>
      <c r="H13" s="7">
        <v>-1937</v>
      </c>
    </row>
    <row r="14" spans="1:8" x14ac:dyDescent="0.35">
      <c r="A14" s="3" t="s">
        <v>14</v>
      </c>
      <c r="B14" s="4">
        <v>10</v>
      </c>
      <c r="C14" s="4">
        <v>6</v>
      </c>
      <c r="D14" s="4">
        <f t="shared" si="0"/>
        <v>-4</v>
      </c>
      <c r="E14" s="4">
        <v>180</v>
      </c>
      <c r="F14" s="4">
        <v>102</v>
      </c>
      <c r="G14" s="4">
        <f t="shared" si="1"/>
        <v>-78</v>
      </c>
      <c r="H14" s="7">
        <v>-78</v>
      </c>
    </row>
    <row r="15" spans="1:8" x14ac:dyDescent="0.35">
      <c r="A15" s="3" t="s">
        <v>15</v>
      </c>
      <c r="B15" s="4">
        <v>11</v>
      </c>
      <c r="C15" s="4">
        <v>8</v>
      </c>
      <c r="D15" s="4">
        <f t="shared" si="0"/>
        <v>-3</v>
      </c>
      <c r="E15" s="4">
        <v>395</v>
      </c>
      <c r="F15" s="4">
        <v>258</v>
      </c>
      <c r="G15" s="4">
        <f t="shared" si="1"/>
        <v>-137</v>
      </c>
      <c r="H15" s="7">
        <v>-137</v>
      </c>
    </row>
    <row r="16" spans="1:8" x14ac:dyDescent="0.35">
      <c r="A16" s="3" t="s">
        <v>16</v>
      </c>
      <c r="B16" s="4">
        <v>63</v>
      </c>
      <c r="C16" s="4">
        <v>26</v>
      </c>
      <c r="D16" s="4">
        <f t="shared" si="0"/>
        <v>-37</v>
      </c>
      <c r="E16" s="4">
        <v>5450</v>
      </c>
      <c r="F16" s="4">
        <v>1927</v>
      </c>
      <c r="G16" s="4">
        <f t="shared" si="1"/>
        <v>-3523</v>
      </c>
      <c r="H16" s="7">
        <v>-3523</v>
      </c>
    </row>
    <row r="17" spans="1:8" x14ac:dyDescent="0.35">
      <c r="A17" s="3" t="s">
        <v>17</v>
      </c>
      <c r="B17" s="4">
        <v>146</v>
      </c>
      <c r="C17" s="4">
        <v>109</v>
      </c>
      <c r="D17" s="4">
        <f t="shared" si="0"/>
        <v>-37</v>
      </c>
      <c r="E17" s="4">
        <v>14621</v>
      </c>
      <c r="F17" s="4">
        <v>7788</v>
      </c>
      <c r="G17" s="4">
        <f t="shared" si="1"/>
        <v>-6833</v>
      </c>
      <c r="H17" s="7">
        <v>-6359</v>
      </c>
    </row>
    <row r="18" spans="1:8" x14ac:dyDescent="0.35">
      <c r="A18" s="3" t="s">
        <v>18</v>
      </c>
      <c r="B18" s="4">
        <v>53</v>
      </c>
      <c r="C18" s="4">
        <v>40</v>
      </c>
      <c r="D18" s="4">
        <f t="shared" si="0"/>
        <v>-13</v>
      </c>
      <c r="E18" s="4">
        <v>7559</v>
      </c>
      <c r="F18" s="4">
        <v>3298</v>
      </c>
      <c r="G18" s="4">
        <f t="shared" si="1"/>
        <v>-4261</v>
      </c>
      <c r="H18" s="7">
        <v>-4261</v>
      </c>
    </row>
    <row r="19" spans="1:8" x14ac:dyDescent="0.35">
      <c r="A19" s="3" t="s">
        <v>19</v>
      </c>
      <c r="B19" s="4">
        <v>48</v>
      </c>
      <c r="C19" s="4">
        <v>33</v>
      </c>
      <c r="D19" s="4">
        <f t="shared" si="0"/>
        <v>-15</v>
      </c>
      <c r="E19" s="4">
        <v>3517</v>
      </c>
      <c r="F19" s="4">
        <v>2049</v>
      </c>
      <c r="G19" s="4">
        <f t="shared" si="1"/>
        <v>-1468</v>
      </c>
      <c r="H19" s="7">
        <v>-1167</v>
      </c>
    </row>
    <row r="20" spans="1:8" x14ac:dyDescent="0.35">
      <c r="A20" s="3" t="s">
        <v>20</v>
      </c>
      <c r="B20" s="4">
        <v>38</v>
      </c>
      <c r="C20" s="4">
        <v>29</v>
      </c>
      <c r="D20" s="4">
        <f t="shared" si="0"/>
        <v>-9</v>
      </c>
      <c r="E20" s="4">
        <v>2312</v>
      </c>
      <c r="F20" s="4">
        <v>1564</v>
      </c>
      <c r="G20" s="4">
        <f t="shared" si="1"/>
        <v>-748</v>
      </c>
      <c r="H20" s="7">
        <v>-541</v>
      </c>
    </row>
    <row r="21" spans="1:8" x14ac:dyDescent="0.35">
      <c r="A21" s="3" t="s">
        <v>21</v>
      </c>
      <c r="B21" s="4">
        <v>77</v>
      </c>
      <c r="C21" s="4">
        <v>45</v>
      </c>
      <c r="D21" s="4">
        <f t="shared" si="0"/>
        <v>-32</v>
      </c>
      <c r="E21" s="4">
        <v>3009</v>
      </c>
      <c r="F21" s="4">
        <v>1589</v>
      </c>
      <c r="G21" s="4">
        <f t="shared" si="1"/>
        <v>-1420</v>
      </c>
      <c r="H21" s="7">
        <v>-1074</v>
      </c>
    </row>
    <row r="22" spans="1:8" x14ac:dyDescent="0.35">
      <c r="A22" s="3" t="s">
        <v>25</v>
      </c>
      <c r="B22" s="4">
        <v>7</v>
      </c>
      <c r="C22" s="4">
        <v>1</v>
      </c>
      <c r="D22" s="4">
        <f>C22-B22</f>
        <v>-6</v>
      </c>
      <c r="E22" s="4">
        <v>179</v>
      </c>
      <c r="F22" s="4">
        <v>41</v>
      </c>
      <c r="G22" s="4">
        <f>F22-E22</f>
        <v>-138</v>
      </c>
      <c r="H22" s="7">
        <v>-138</v>
      </c>
    </row>
    <row r="23" spans="1:8" x14ac:dyDescent="0.35">
      <c r="A23" s="3" t="s">
        <v>23</v>
      </c>
      <c r="B23" s="4">
        <v>38</v>
      </c>
      <c r="C23" s="4">
        <v>17</v>
      </c>
      <c r="D23" s="4">
        <f>C23-B23</f>
        <v>-21</v>
      </c>
      <c r="E23" s="4">
        <v>4250</v>
      </c>
      <c r="F23" s="4">
        <v>1513</v>
      </c>
      <c r="G23" s="4">
        <f>F23-E23</f>
        <v>-2737</v>
      </c>
      <c r="H23" s="7">
        <v>-2737</v>
      </c>
    </row>
    <row r="24" spans="1:8" x14ac:dyDescent="0.35">
      <c r="A24" s="3" t="s">
        <v>22</v>
      </c>
      <c r="B24" s="4">
        <v>50</v>
      </c>
      <c r="C24" s="4">
        <v>17</v>
      </c>
      <c r="D24" s="4">
        <f>C24-B24</f>
        <v>-33</v>
      </c>
      <c r="E24" s="4">
        <v>4736</v>
      </c>
      <c r="F24" s="4">
        <v>802</v>
      </c>
      <c r="G24" s="4">
        <f>F24-E24</f>
        <v>-3934</v>
      </c>
      <c r="H24" s="7">
        <v>-3737</v>
      </c>
    </row>
    <row r="25" spans="1:8" x14ac:dyDescent="0.35">
      <c r="A25" s="3" t="s">
        <v>24</v>
      </c>
      <c r="B25" s="4">
        <v>59</v>
      </c>
      <c r="C25" s="4">
        <v>29</v>
      </c>
      <c r="D25" s="4">
        <f t="shared" si="0"/>
        <v>-30</v>
      </c>
      <c r="E25" s="4">
        <v>8036</v>
      </c>
      <c r="F25" s="4">
        <v>4021</v>
      </c>
      <c r="G25" s="4">
        <f t="shared" si="1"/>
        <v>-4015</v>
      </c>
      <c r="H25" s="7">
        <v>-3713</v>
      </c>
    </row>
    <row r="26" spans="1:8" x14ac:dyDescent="0.35">
      <c r="A26" s="3" t="s">
        <v>26</v>
      </c>
      <c r="B26" s="4">
        <v>106</v>
      </c>
      <c r="C26" s="4">
        <v>93</v>
      </c>
      <c r="D26" s="4">
        <f t="shared" si="0"/>
        <v>-13</v>
      </c>
      <c r="E26" s="4">
        <v>16306</v>
      </c>
      <c r="F26" s="4">
        <v>8477</v>
      </c>
      <c r="G26" s="4">
        <f t="shared" si="1"/>
        <v>-7829</v>
      </c>
      <c r="H26" s="7">
        <v>-6048</v>
      </c>
    </row>
    <row r="27" spans="1:8" x14ac:dyDescent="0.35">
      <c r="A27" s="3" t="s">
        <v>55</v>
      </c>
      <c r="B27" s="4">
        <v>23</v>
      </c>
      <c r="C27" s="4">
        <v>14</v>
      </c>
      <c r="D27" s="4">
        <f t="shared" si="0"/>
        <v>-9</v>
      </c>
      <c r="E27" s="4">
        <v>4743</v>
      </c>
      <c r="F27" s="4">
        <v>1265</v>
      </c>
      <c r="G27" s="4">
        <f t="shared" si="1"/>
        <v>-3478</v>
      </c>
      <c r="H27" s="7">
        <v>-3364</v>
      </c>
    </row>
    <row r="28" spans="1:8" x14ac:dyDescent="0.35">
      <c r="A28" s="3" t="s">
        <v>27</v>
      </c>
      <c r="B28" s="4">
        <v>108</v>
      </c>
      <c r="C28" s="4">
        <v>95</v>
      </c>
      <c r="D28" s="4">
        <f t="shared" si="0"/>
        <v>-13</v>
      </c>
      <c r="E28" s="4">
        <v>7923</v>
      </c>
      <c r="F28" s="4">
        <v>5343</v>
      </c>
      <c r="G28" s="4">
        <f t="shared" si="1"/>
        <v>-2580</v>
      </c>
      <c r="H28" s="7">
        <v>-1588</v>
      </c>
    </row>
    <row r="29" spans="1:8" x14ac:dyDescent="0.35">
      <c r="A29" s="3" t="s">
        <v>28</v>
      </c>
      <c r="B29" s="4">
        <v>27</v>
      </c>
      <c r="C29" s="4">
        <v>16</v>
      </c>
      <c r="D29" s="4">
        <f t="shared" si="0"/>
        <v>-11</v>
      </c>
      <c r="E29" s="4">
        <v>1202</v>
      </c>
      <c r="F29" s="4">
        <v>714</v>
      </c>
      <c r="G29" s="4">
        <f t="shared" si="1"/>
        <v>-488</v>
      </c>
      <c r="H29" s="7">
        <v>-488</v>
      </c>
    </row>
    <row r="30" spans="1:8" x14ac:dyDescent="0.35">
      <c r="A30" s="3" t="s">
        <v>29</v>
      </c>
      <c r="B30" s="4">
        <v>24</v>
      </c>
      <c r="C30" s="4">
        <v>15</v>
      </c>
      <c r="D30" s="4">
        <f t="shared" si="0"/>
        <v>-9</v>
      </c>
      <c r="E30" s="4">
        <v>1830</v>
      </c>
      <c r="F30" s="4">
        <v>456</v>
      </c>
      <c r="G30" s="4">
        <f t="shared" si="1"/>
        <v>-1374</v>
      </c>
      <c r="H30" s="7">
        <v>-586</v>
      </c>
    </row>
    <row r="31" spans="1:8" x14ac:dyDescent="0.35">
      <c r="A31" s="3" t="s">
        <v>30</v>
      </c>
      <c r="B31" s="4">
        <v>10</v>
      </c>
      <c r="C31" s="4">
        <v>9</v>
      </c>
      <c r="D31" s="4">
        <f t="shared" si="0"/>
        <v>-1</v>
      </c>
      <c r="E31" s="4">
        <v>1563</v>
      </c>
      <c r="F31" s="4">
        <v>794</v>
      </c>
      <c r="G31" s="4">
        <f t="shared" si="1"/>
        <v>-769</v>
      </c>
      <c r="H31" s="7">
        <v>-670</v>
      </c>
    </row>
    <row r="32" spans="1:8" x14ac:dyDescent="0.35">
      <c r="A32" s="3" t="s">
        <v>32</v>
      </c>
      <c r="B32" s="4">
        <v>62</v>
      </c>
      <c r="C32" s="4">
        <v>42</v>
      </c>
      <c r="D32" s="4">
        <f>C32-B32</f>
        <v>-20</v>
      </c>
      <c r="E32" s="4">
        <v>6606</v>
      </c>
      <c r="F32" s="4">
        <v>3360</v>
      </c>
      <c r="G32" s="4">
        <f>F32-E32</f>
        <v>-3246</v>
      </c>
      <c r="H32" s="7">
        <v>-2523</v>
      </c>
    </row>
    <row r="33" spans="1:8" x14ac:dyDescent="0.35">
      <c r="A33" s="3" t="s">
        <v>31</v>
      </c>
      <c r="B33" s="4">
        <v>5</v>
      </c>
      <c r="C33" s="4">
        <v>3</v>
      </c>
      <c r="D33" s="4">
        <f t="shared" si="0"/>
        <v>-2</v>
      </c>
      <c r="E33" s="4">
        <v>520</v>
      </c>
      <c r="F33" s="4">
        <v>185</v>
      </c>
      <c r="G33" s="4">
        <f t="shared" si="1"/>
        <v>-335</v>
      </c>
      <c r="H33" s="7">
        <v>-262</v>
      </c>
    </row>
    <row r="34" spans="1:8" x14ac:dyDescent="0.35">
      <c r="A34" s="3" t="s">
        <v>33</v>
      </c>
      <c r="B34" s="4">
        <v>110</v>
      </c>
      <c r="C34" s="4">
        <v>63</v>
      </c>
      <c r="D34" s="4">
        <f t="shared" si="0"/>
        <v>-47</v>
      </c>
      <c r="E34" s="4">
        <v>13744</v>
      </c>
      <c r="F34" s="4">
        <v>3912</v>
      </c>
      <c r="G34" s="4">
        <f t="shared" si="1"/>
        <v>-9832</v>
      </c>
      <c r="H34" s="7">
        <v>-7165</v>
      </c>
    </row>
    <row r="35" spans="1:8" x14ac:dyDescent="0.35">
      <c r="A35" s="3" t="s">
        <v>34</v>
      </c>
      <c r="B35" s="4">
        <v>78</v>
      </c>
      <c r="C35" s="4">
        <v>47</v>
      </c>
      <c r="D35" s="4">
        <f t="shared" si="0"/>
        <v>-31</v>
      </c>
      <c r="E35" s="4">
        <v>5812</v>
      </c>
      <c r="F35" s="4">
        <v>2553</v>
      </c>
      <c r="G35" s="4">
        <f t="shared" si="1"/>
        <v>-3259</v>
      </c>
      <c r="H35" s="7">
        <v>-2872</v>
      </c>
    </row>
    <row r="36" spans="1:8" x14ac:dyDescent="0.35">
      <c r="A36" s="3" t="s">
        <v>35</v>
      </c>
      <c r="B36" s="4">
        <v>21</v>
      </c>
      <c r="C36" s="4">
        <v>19</v>
      </c>
      <c r="D36" s="4">
        <f t="shared" si="0"/>
        <v>-2</v>
      </c>
      <c r="E36" s="4">
        <v>803</v>
      </c>
      <c r="F36" s="4">
        <v>706</v>
      </c>
      <c r="G36" s="4">
        <f t="shared" si="1"/>
        <v>-97</v>
      </c>
      <c r="H36" s="7">
        <v>-44</v>
      </c>
    </row>
    <row r="37" spans="1:8" x14ac:dyDescent="0.35">
      <c r="A37" s="3" t="s">
        <v>36</v>
      </c>
      <c r="B37" s="4">
        <v>138</v>
      </c>
      <c r="C37" s="4">
        <v>75</v>
      </c>
      <c r="D37" s="4">
        <f t="shared" si="0"/>
        <v>-63</v>
      </c>
      <c r="E37" s="4">
        <v>18456</v>
      </c>
      <c r="F37" s="4">
        <v>4308</v>
      </c>
      <c r="G37" s="4">
        <f t="shared" si="1"/>
        <v>-14148</v>
      </c>
      <c r="H37" s="7">
        <v>-10988</v>
      </c>
    </row>
    <row r="38" spans="1:8" x14ac:dyDescent="0.35">
      <c r="A38" s="3" t="s">
        <v>38</v>
      </c>
      <c r="B38" s="4">
        <v>63</v>
      </c>
      <c r="C38" s="4">
        <v>46</v>
      </c>
      <c r="D38" s="4">
        <f t="shared" si="0"/>
        <v>-17</v>
      </c>
      <c r="E38" s="4">
        <v>2609</v>
      </c>
      <c r="F38" s="4">
        <v>1215</v>
      </c>
      <c r="G38" s="4">
        <f t="shared" si="1"/>
        <v>-1394</v>
      </c>
      <c r="H38" s="7">
        <v>-1394</v>
      </c>
    </row>
    <row r="39" spans="1:8" x14ac:dyDescent="0.35">
      <c r="A39" s="3" t="s">
        <v>37</v>
      </c>
      <c r="B39" s="4">
        <v>44</v>
      </c>
      <c r="C39" s="4">
        <v>13</v>
      </c>
      <c r="D39" s="4">
        <f t="shared" si="0"/>
        <v>-31</v>
      </c>
      <c r="E39" s="4">
        <v>3475</v>
      </c>
      <c r="F39" s="4">
        <v>657</v>
      </c>
      <c r="G39" s="4">
        <f t="shared" si="1"/>
        <v>-2818</v>
      </c>
      <c r="H39" s="7">
        <v>-2426</v>
      </c>
    </row>
    <row r="40" spans="1:8" x14ac:dyDescent="0.35">
      <c r="A40" s="3" t="s">
        <v>39</v>
      </c>
      <c r="B40" s="4">
        <v>117</v>
      </c>
      <c r="C40" s="4">
        <v>77</v>
      </c>
      <c r="D40" s="4">
        <f t="shared" si="0"/>
        <v>-40</v>
      </c>
      <c r="E40" s="4">
        <v>12746</v>
      </c>
      <c r="F40" s="4">
        <v>4863</v>
      </c>
      <c r="G40" s="4">
        <f t="shared" si="1"/>
        <v>-7883</v>
      </c>
      <c r="H40" s="7">
        <v>-4442</v>
      </c>
    </row>
    <row r="41" spans="1:8" x14ac:dyDescent="0.35">
      <c r="A41" s="3" t="s">
        <v>40</v>
      </c>
      <c r="B41" s="4">
        <v>1</v>
      </c>
      <c r="C41" s="4">
        <v>1</v>
      </c>
      <c r="D41" s="4">
        <f t="shared" si="0"/>
        <v>0</v>
      </c>
      <c r="E41" s="4">
        <v>11</v>
      </c>
      <c r="F41" s="4">
        <v>0</v>
      </c>
      <c r="G41" s="4">
        <f t="shared" si="1"/>
        <v>-11</v>
      </c>
      <c r="H41" s="7">
        <v>0</v>
      </c>
    </row>
    <row r="42" spans="1:8" x14ac:dyDescent="0.35">
      <c r="A42" s="3" t="s">
        <v>41</v>
      </c>
      <c r="B42" s="4">
        <v>8</v>
      </c>
      <c r="C42" s="4">
        <v>5</v>
      </c>
      <c r="D42" s="4">
        <f t="shared" si="0"/>
        <v>-3</v>
      </c>
      <c r="E42" s="4">
        <v>382</v>
      </c>
      <c r="F42" s="4">
        <v>52</v>
      </c>
      <c r="G42" s="4">
        <f t="shared" si="1"/>
        <v>-330</v>
      </c>
      <c r="H42" s="7">
        <v>-330</v>
      </c>
    </row>
    <row r="43" spans="1:8" x14ac:dyDescent="0.35">
      <c r="A43" s="3" t="s">
        <v>42</v>
      </c>
      <c r="B43" s="4">
        <v>76</v>
      </c>
      <c r="C43" s="4">
        <v>33</v>
      </c>
      <c r="D43" s="4">
        <f t="shared" si="0"/>
        <v>-43</v>
      </c>
      <c r="E43" s="4">
        <v>9144</v>
      </c>
      <c r="F43" s="4">
        <v>2764</v>
      </c>
      <c r="G43" s="4">
        <f t="shared" si="1"/>
        <v>-6380</v>
      </c>
      <c r="H43" s="7">
        <v>-6309</v>
      </c>
    </row>
    <row r="44" spans="1:8" x14ac:dyDescent="0.35">
      <c r="A44" s="3" t="s">
        <v>43</v>
      </c>
      <c r="B44" s="4">
        <v>18</v>
      </c>
      <c r="C44" s="4">
        <v>15</v>
      </c>
      <c r="D44" s="4">
        <f t="shared" si="0"/>
        <v>-3</v>
      </c>
      <c r="E44" s="4">
        <v>1466</v>
      </c>
      <c r="F44" s="4">
        <v>597</v>
      </c>
      <c r="G44" s="4">
        <f t="shared" si="1"/>
        <v>-869</v>
      </c>
      <c r="H44" s="7">
        <v>-818</v>
      </c>
    </row>
    <row r="45" spans="1:8" x14ac:dyDescent="0.35">
      <c r="A45" s="3" t="s">
        <v>54</v>
      </c>
      <c r="B45" s="4">
        <v>64</v>
      </c>
      <c r="C45" s="4">
        <v>18</v>
      </c>
      <c r="D45" s="4">
        <f t="shared" si="0"/>
        <v>-46</v>
      </c>
      <c r="E45" s="4">
        <v>4077</v>
      </c>
      <c r="F45" s="4">
        <v>330</v>
      </c>
      <c r="G45" s="4">
        <f t="shared" si="1"/>
        <v>-3747</v>
      </c>
      <c r="H45" s="7">
        <v>-3545</v>
      </c>
    </row>
    <row r="46" spans="1:8" x14ac:dyDescent="0.35">
      <c r="A46" s="3" t="s">
        <v>44</v>
      </c>
      <c r="B46" s="4">
        <v>118</v>
      </c>
      <c r="C46" s="4">
        <v>56</v>
      </c>
      <c r="D46" s="4">
        <f t="shared" si="0"/>
        <v>-62</v>
      </c>
      <c r="E46" s="4">
        <v>8514</v>
      </c>
      <c r="F46" s="4">
        <v>4082</v>
      </c>
      <c r="G46" s="4">
        <f t="shared" si="1"/>
        <v>-4432</v>
      </c>
      <c r="H46" s="7">
        <v>-4201</v>
      </c>
    </row>
    <row r="47" spans="1:8" x14ac:dyDescent="0.35">
      <c r="A47" s="3" t="s">
        <v>45</v>
      </c>
      <c r="B47" s="4">
        <v>18</v>
      </c>
      <c r="C47" s="4">
        <v>13</v>
      </c>
      <c r="D47" s="4">
        <f t="shared" si="0"/>
        <v>-5</v>
      </c>
      <c r="E47" s="4">
        <v>1626</v>
      </c>
      <c r="F47" s="4">
        <v>1230</v>
      </c>
      <c r="G47" s="4">
        <f t="shared" si="1"/>
        <v>-396</v>
      </c>
      <c r="H47" s="7">
        <v>-317</v>
      </c>
    </row>
    <row r="48" spans="1:8" x14ac:dyDescent="0.35">
      <c r="A48" s="3" t="s">
        <v>46</v>
      </c>
      <c r="B48" s="4">
        <v>44</v>
      </c>
      <c r="C48" s="4">
        <v>21</v>
      </c>
      <c r="D48" s="4">
        <f t="shared" si="0"/>
        <v>-23</v>
      </c>
      <c r="E48" s="4">
        <v>4280</v>
      </c>
      <c r="F48" s="4">
        <v>1274</v>
      </c>
      <c r="G48" s="4">
        <f t="shared" si="1"/>
        <v>-3006</v>
      </c>
      <c r="H48" s="7">
        <v>-3006</v>
      </c>
    </row>
    <row r="49" spans="1:8" x14ac:dyDescent="0.35">
      <c r="A49" s="3" t="s">
        <v>47</v>
      </c>
      <c r="B49" s="4">
        <v>35</v>
      </c>
      <c r="C49" s="4">
        <v>19</v>
      </c>
      <c r="D49" s="4">
        <f t="shared" si="0"/>
        <v>-16</v>
      </c>
      <c r="E49" s="4">
        <v>1899</v>
      </c>
      <c r="F49" s="4">
        <v>640</v>
      </c>
      <c r="G49" s="4">
        <f t="shared" si="1"/>
        <v>-1259</v>
      </c>
      <c r="H49" s="7">
        <v>-979</v>
      </c>
    </row>
    <row r="50" spans="1:8" x14ac:dyDescent="0.35">
      <c r="A50" s="3" t="s">
        <v>48</v>
      </c>
      <c r="B50" s="4">
        <v>20</v>
      </c>
      <c r="C50" s="4">
        <v>8</v>
      </c>
      <c r="D50" s="4">
        <f t="shared" si="0"/>
        <v>-12</v>
      </c>
      <c r="E50" s="4">
        <v>831</v>
      </c>
      <c r="F50" s="4">
        <v>241</v>
      </c>
      <c r="G50" s="4">
        <f t="shared" si="1"/>
        <v>-590</v>
      </c>
      <c r="H50" s="7">
        <v>-590</v>
      </c>
    </row>
    <row r="51" spans="1:8" x14ac:dyDescent="0.35">
      <c r="A51" s="3" t="s">
        <v>49</v>
      </c>
      <c r="B51" s="4">
        <v>82</v>
      </c>
      <c r="C51" s="4">
        <v>59</v>
      </c>
      <c r="D51" s="4">
        <f t="shared" si="0"/>
        <v>-23</v>
      </c>
      <c r="E51" s="4">
        <v>9441</v>
      </c>
      <c r="F51" s="4">
        <v>4665</v>
      </c>
      <c r="G51" s="4">
        <f t="shared" si="1"/>
        <v>-4776</v>
      </c>
      <c r="H51" s="7">
        <v>-4185</v>
      </c>
    </row>
    <row r="52" spans="1:8" x14ac:dyDescent="0.35">
      <c r="A52" s="3" t="s">
        <v>50</v>
      </c>
      <c r="B52" s="4">
        <v>6</v>
      </c>
      <c r="C52" s="4">
        <v>1</v>
      </c>
      <c r="D52" s="4">
        <f t="shared" si="0"/>
        <v>-5</v>
      </c>
      <c r="E52" s="4">
        <v>281</v>
      </c>
      <c r="F52" s="4">
        <v>15</v>
      </c>
      <c r="G52" s="4">
        <f t="shared" si="1"/>
        <v>-266</v>
      </c>
      <c r="H52" s="7">
        <v>-266</v>
      </c>
    </row>
    <row r="53" spans="1:8" x14ac:dyDescent="0.35">
      <c r="A53" s="5" t="s">
        <v>51</v>
      </c>
      <c r="B53" s="6">
        <v>2570</v>
      </c>
      <c r="C53" s="6">
        <f>SUM(C3:C52)</f>
        <v>1544</v>
      </c>
      <c r="D53" s="6">
        <f>C53-B53</f>
        <v>-1026</v>
      </c>
      <c r="E53" s="6">
        <f t="shared" ref="E53:F53" si="2">SUM(E3:E52)</f>
        <v>243657</v>
      </c>
      <c r="F53" s="6">
        <f t="shared" si="2"/>
        <v>98428</v>
      </c>
      <c r="G53" s="6">
        <f>F53-E53</f>
        <v>-145229</v>
      </c>
      <c r="H53" s="8">
        <f>SUM(H4:H52)</f>
        <v>-120084</v>
      </c>
    </row>
  </sheetData>
  <mergeCells count="1">
    <mergeCell ref="A1:H1"/>
  </mergeCells>
  <pageMargins left="0.5" right="0.5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Chaz</dc:creator>
  <cp:lastModifiedBy>Chaz</cp:lastModifiedBy>
  <cp:lastPrinted>2018-11-07T18:56:37Z</cp:lastPrinted>
  <dcterms:created xsi:type="dcterms:W3CDTF">2018-08-20T22:53:53Z</dcterms:created>
  <dcterms:modified xsi:type="dcterms:W3CDTF">2019-07-08T23:03:47Z</dcterms:modified>
</cp:coreProperties>
</file>